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ergotherm-my.sharepoint.com/personal/sklenicka_energotherm_cz/Documents/Soukrome/!Obec/!2018_2022/!stránky/2022/"/>
    </mc:Choice>
  </mc:AlternateContent>
  <xr:revisionPtr revIDLastSave="0" documentId="8_{292795BB-17A4-47B5-99D8-F74A9E62EED9}" xr6:coauthVersionLast="47" xr6:coauthVersionMax="47" xr10:uidLastSave="{00000000-0000-0000-0000-000000000000}"/>
  <bookViews>
    <workbookView xWindow="1125" yWindow="1125" windowWidth="21600" windowHeight="11385" activeTab="2" xr2:uid="{00000000-000D-0000-FFFF-FFFF00000000}"/>
  </bookViews>
  <sheets>
    <sheet name="Příjmy" sheetId="4" r:id="rId1"/>
    <sheet name="Výdaje" sheetId="1" r:id="rId2"/>
    <sheet name="Financování" sheetId="2" r:id="rId3"/>
  </sheets>
  <definedNames>
    <definedName name="_xlnm.Print_Titles" localSheetId="0">Příjmy!$3:$4</definedName>
    <definedName name="_xlnm.Print_Titles" localSheetId="1">Výdaje!$1:$2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33" i="1"/>
  <c r="F8" i="2"/>
  <c r="F11" i="2" s="1"/>
  <c r="G12" i="4"/>
  <c r="G24" i="4" s="1"/>
  <c r="F12" i="4"/>
  <c r="F24" i="4" s="1"/>
  <c r="E12" i="4"/>
  <c r="E24" i="4" s="1"/>
  <c r="D12" i="4"/>
  <c r="D24" i="4" s="1"/>
  <c r="E33" i="1"/>
  <c r="D33" i="1"/>
  <c r="C33" i="1"/>
</calcChain>
</file>

<file path=xl/sharedStrings.xml><?xml version="1.0" encoding="utf-8"?>
<sst xmlns="http://schemas.openxmlformats.org/spreadsheetml/2006/main" count="87" uniqueCount="63">
  <si>
    <t>Para</t>
  </si>
  <si>
    <t>Text</t>
  </si>
  <si>
    <t>SR zdroj</t>
  </si>
  <si>
    <t>UR zdroj</t>
  </si>
  <si>
    <t>Skuteč. zdroj</t>
  </si>
  <si>
    <t>Návrh</t>
  </si>
  <si>
    <t>Odvád. a čišt.odp.vod a nakládání s kaly</t>
  </si>
  <si>
    <t>Ost. záležitosti kultury</t>
  </si>
  <si>
    <t>Zálež.kultury,církví a sděl.prostředků</t>
  </si>
  <si>
    <t>Sportovní zařízení ve vlastnictví obce</t>
  </si>
  <si>
    <t>Bytové hospodářství</t>
  </si>
  <si>
    <t>Pohřebnictví</t>
  </si>
  <si>
    <t>Sběr a odvoz komunálních odpadů</t>
  </si>
  <si>
    <t>Činnost místní správy</t>
  </si>
  <si>
    <t>Příjmy a výdaje z úvěr. finanč. operací</t>
  </si>
  <si>
    <t xml:space="preserve">Celkem </t>
  </si>
  <si>
    <t>Vnitřní obchod</t>
  </si>
  <si>
    <t>Silnice</t>
  </si>
  <si>
    <t>Dopravní obslužnost veř. Službami - linková</t>
  </si>
  <si>
    <t>Pitná voda</t>
  </si>
  <si>
    <t>Základní školy</t>
  </si>
  <si>
    <t>Ost. sportovní činnost</t>
  </si>
  <si>
    <t>Využití volného času dětí a mládeže</t>
  </si>
  <si>
    <t>Veřejné osvětlení</t>
  </si>
  <si>
    <t>Sběr a odvoz ostatních odpadů</t>
  </si>
  <si>
    <t>Využívání a zneškodňování nebezp.odpadů</t>
  </si>
  <si>
    <t>Péče o vzhled obcí a veřejnou zeleň</t>
  </si>
  <si>
    <t>Krizová opatření</t>
  </si>
  <si>
    <t>Ost.správa v obl.civil. nouz. pl.</t>
  </si>
  <si>
    <t>Požární ochrana - dobr. část</t>
  </si>
  <si>
    <t>Zastupitelstva obcí</t>
  </si>
  <si>
    <t>Volby do parlamentu ČR</t>
  </si>
  <si>
    <t>Pojištění funkčně nespecifikované</t>
  </si>
  <si>
    <t>Ost. finanční operace</t>
  </si>
  <si>
    <t>Ostatní činnosti jinde nezařazené</t>
  </si>
  <si>
    <t>Pol.</t>
  </si>
  <si>
    <t>Schválený rozpočet</t>
  </si>
  <si>
    <t>Upravený rozpočet</t>
  </si>
  <si>
    <t>k 31.10.2021</t>
  </si>
  <si>
    <t>ROZPOČET 2022</t>
  </si>
  <si>
    <t>11**</t>
  </si>
  <si>
    <t>Daňové příjmy</t>
  </si>
  <si>
    <t>12**</t>
  </si>
  <si>
    <t>13**</t>
  </si>
  <si>
    <t>Poplatky</t>
  </si>
  <si>
    <t>15**</t>
  </si>
  <si>
    <t>4***</t>
  </si>
  <si>
    <t>NI př.transf. ze všeob.pokl.sp.st.rozp.</t>
  </si>
  <si>
    <t>Převody z rozpočtových účtů</t>
  </si>
  <si>
    <t>Položka 8115</t>
  </si>
  <si>
    <t>Položka 8123 (úvěr)</t>
  </si>
  <si>
    <t>Položka 8124 (splátky úvěru)</t>
  </si>
  <si>
    <t>Příjmy</t>
  </si>
  <si>
    <t>Výdaje</t>
  </si>
  <si>
    <t>Financování</t>
  </si>
  <si>
    <t>Převody vlastním rozpočtovým účtům</t>
  </si>
  <si>
    <t>Schválený rozpočet OBCE BRANOV NA ROK 2022</t>
  </si>
  <si>
    <t>SCHVÁLENÝ</t>
  </si>
  <si>
    <t>Příjmy -Schválený rozpočet 2022</t>
  </si>
  <si>
    <t xml:space="preserve">Rozpočet obce Branov na rok 2022 byl schválen na zasedání obce Branov </t>
  </si>
  <si>
    <t>dne 14.12.2021 usnesením č. 60/2021.</t>
  </si>
  <si>
    <t>Výdaje - Schválený rozpočet 2022</t>
  </si>
  <si>
    <t>Financování - Schválený 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</si>
</sst>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/>
    <xf numFmtId="0" fontId="1" fillId="0" borderId="0" xfId="0" applyFont="1"/>
    <xf numFmtId="39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39" fontId="1" fillId="0" borderId="0" xfId="0" applyNumberFormat="1" applyFont="1"/>
    <xf numFmtId="39" fontId="2" fillId="0" borderId="0" xfId="0" applyNumberFormat="1" applyFont="1"/>
    <xf numFmtId="2" fontId="0" fillId="0" borderId="0" xfId="0" applyNumberFormat="1"/>
    <xf numFmtId="0" fontId="1" fillId="0" borderId="0" xfId="0" applyFont="1"/>
    <xf numFmtId="0" fontId="2" fillId="0" borderId="0" xfId="0" applyFont="1"/>
    <xf numFmtId="39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0" fillId="0" borderId="0" xfId="0"/>
    <xf numFmtId="0" fontId="1" fillId="0" borderId="0" xfId="0" applyFont="1"/>
    <xf numFmtId="39" fontId="2" fillId="0" borderId="0" xfId="0" applyNumberFormat="1" applyFont="1"/>
    <xf numFmtId="165" fontId="2" fillId="0" borderId="0" xfId="0" applyNumberFormat="1" applyFont="1"/>
    <xf numFmtId="4" fontId="1" fillId="0" borderId="0" xfId="0" applyNumberFormat="1" applyFont="1"/>
    <xf numFmtId="39" fontId="2" fillId="0" borderId="0" xfId="0" applyNumberFormat="1" applyFont="1"/>
    <xf numFmtId="4" fontId="1" fillId="0" borderId="0" xfId="0" applyNumberFormat="1" applyFont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workbookViewId="0">
      <pane ySplit="4" topLeftCell="A5" activePane="bottomLeft" state="frozen"/>
      <selection pane="bottomLeft" activeCell="C28" sqref="C28:C29"/>
    </sheetView>
  </sheetViews>
  <sheetFormatPr defaultColWidth="8.85546875" defaultRowHeight="12.75" x14ac:dyDescent="0.2"/>
  <cols>
    <col min="1" max="2" width="5.7109375" style="1" customWidth="1"/>
    <col min="3" max="3" width="60.7109375" style="1" customWidth="1"/>
    <col min="4" max="7" width="16.7109375" style="1" customWidth="1"/>
    <col min="8" max="16384" width="8.85546875" style="1"/>
  </cols>
  <sheetData>
    <row r="1" spans="1:7" ht="26.25" x14ac:dyDescent="0.4">
      <c r="A1" s="8" t="s">
        <v>56</v>
      </c>
      <c r="B1" s="8"/>
    </row>
    <row r="3" spans="1:7" ht="19.899999999999999" customHeight="1" x14ac:dyDescent="0.35">
      <c r="A3" s="3" t="s">
        <v>58</v>
      </c>
      <c r="B3" s="3"/>
    </row>
    <row r="4" spans="1:7" x14ac:dyDescent="0.2">
      <c r="A4" s="9" t="s">
        <v>0</v>
      </c>
      <c r="B4" s="9" t="s">
        <v>35</v>
      </c>
      <c r="C4" s="9" t="s">
        <v>1</v>
      </c>
      <c r="D4" s="10" t="s">
        <v>36</v>
      </c>
      <c r="E4" s="10" t="s">
        <v>37</v>
      </c>
      <c r="F4" s="10" t="s">
        <v>4</v>
      </c>
      <c r="G4" s="10" t="s">
        <v>57</v>
      </c>
    </row>
    <row r="5" spans="1:7" x14ac:dyDescent="0.2">
      <c r="D5" s="10">
        <v>2021</v>
      </c>
      <c r="E5" s="10" t="s">
        <v>38</v>
      </c>
      <c r="F5" s="10" t="s">
        <v>38</v>
      </c>
      <c r="G5" s="10" t="s">
        <v>39</v>
      </c>
    </row>
    <row r="6" spans="1:7" x14ac:dyDescent="0.2">
      <c r="A6" s="12"/>
      <c r="B6" s="12"/>
      <c r="D6" s="6"/>
    </row>
    <row r="7" spans="1:7" x14ac:dyDescent="0.2">
      <c r="A7" s="12">
        <v>0</v>
      </c>
      <c r="B7" s="12" t="s">
        <v>40</v>
      </c>
      <c r="C7" s="12" t="s">
        <v>41</v>
      </c>
      <c r="D7" s="13">
        <v>1400000</v>
      </c>
      <c r="E7" s="6">
        <v>1464372.09</v>
      </c>
      <c r="F7" s="6">
        <v>1381093.27</v>
      </c>
      <c r="G7" s="6">
        <v>1580000</v>
      </c>
    </row>
    <row r="8" spans="1:7" x14ac:dyDescent="0.2">
      <c r="A8" s="12">
        <v>0</v>
      </c>
      <c r="B8" s="12" t="s">
        <v>42</v>
      </c>
      <c r="C8" s="12" t="s">
        <v>41</v>
      </c>
      <c r="D8" s="13">
        <v>1360000</v>
      </c>
      <c r="E8" s="6">
        <v>1580000</v>
      </c>
      <c r="F8" s="6">
        <v>1566780.27</v>
      </c>
      <c r="G8" s="6">
        <v>1800000</v>
      </c>
    </row>
    <row r="9" spans="1:7" x14ac:dyDescent="0.2">
      <c r="A9" s="12">
        <v>0</v>
      </c>
      <c r="B9" s="12" t="s">
        <v>43</v>
      </c>
      <c r="C9" s="12" t="s">
        <v>44</v>
      </c>
      <c r="D9" s="13">
        <v>203000</v>
      </c>
      <c r="E9" s="6">
        <v>204120</v>
      </c>
      <c r="F9" s="6">
        <v>189593.71</v>
      </c>
      <c r="G9" s="6">
        <v>205000</v>
      </c>
    </row>
    <row r="10" spans="1:7" x14ac:dyDescent="0.2">
      <c r="A10" s="12">
        <v>0</v>
      </c>
      <c r="B10" s="12" t="s">
        <v>45</v>
      </c>
      <c r="C10" s="12" t="s">
        <v>41</v>
      </c>
      <c r="D10" s="13">
        <v>250000</v>
      </c>
      <c r="E10" s="6">
        <v>250000</v>
      </c>
      <c r="F10" s="6">
        <v>198340.01</v>
      </c>
      <c r="G10" s="6">
        <v>250000</v>
      </c>
    </row>
    <row r="11" spans="1:7" x14ac:dyDescent="0.2">
      <c r="A11" s="12">
        <v>0</v>
      </c>
      <c r="B11" s="12" t="s">
        <v>46</v>
      </c>
      <c r="C11" s="12" t="s">
        <v>47</v>
      </c>
      <c r="D11" s="13">
        <v>16282586.140000001</v>
      </c>
      <c r="E11" s="1">
        <v>16551168.470000001</v>
      </c>
      <c r="F11" s="1">
        <v>7106178.3799999999</v>
      </c>
      <c r="G11" s="1">
        <v>17664000</v>
      </c>
    </row>
    <row r="12" spans="1:7" s="12" customFormat="1" x14ac:dyDescent="0.2">
      <c r="A12" s="5">
        <v>0</v>
      </c>
      <c r="B12" s="5"/>
      <c r="C12" s="12" t="s">
        <v>41</v>
      </c>
      <c r="D12" s="13">
        <f>SUM(D7:D11)</f>
        <v>19495586.140000001</v>
      </c>
      <c r="E12" s="19">
        <f>SUM(E7:E11)</f>
        <v>20049660.560000002</v>
      </c>
      <c r="F12" s="19">
        <f>SUM(F7:F11)</f>
        <v>10441985.640000001</v>
      </c>
      <c r="G12" s="19">
        <f>SUM(G7:G11)</f>
        <v>21499000</v>
      </c>
    </row>
    <row r="13" spans="1:7" x14ac:dyDescent="0.2">
      <c r="A13" s="5"/>
      <c r="B13" s="5"/>
      <c r="D13" s="6"/>
      <c r="E13" s="6"/>
      <c r="F13" s="6"/>
      <c r="G13" s="6"/>
    </row>
    <row r="14" spans="1:7" x14ac:dyDescent="0.2">
      <c r="A14" s="5">
        <v>2321</v>
      </c>
      <c r="B14" s="5"/>
      <c r="C14" s="1" t="s">
        <v>6</v>
      </c>
      <c r="D14" s="6">
        <v>0</v>
      </c>
      <c r="E14" s="6">
        <v>200000</v>
      </c>
      <c r="F14" s="6">
        <v>198000</v>
      </c>
      <c r="G14" s="6">
        <v>0</v>
      </c>
    </row>
    <row r="15" spans="1:7" x14ac:dyDescent="0.2">
      <c r="A15" s="5">
        <v>3319</v>
      </c>
      <c r="B15" s="5"/>
      <c r="C15" s="1" t="s">
        <v>7</v>
      </c>
      <c r="D15" s="6">
        <v>130000</v>
      </c>
      <c r="E15" s="6">
        <v>130000</v>
      </c>
      <c r="F15" s="6">
        <v>97168</v>
      </c>
      <c r="G15" s="6">
        <v>130000</v>
      </c>
    </row>
    <row r="16" spans="1:7" x14ac:dyDescent="0.2">
      <c r="A16" s="5">
        <v>3399</v>
      </c>
      <c r="B16" s="5"/>
      <c r="C16" s="1" t="s">
        <v>8</v>
      </c>
      <c r="D16" s="6">
        <v>60000</v>
      </c>
      <c r="E16" s="6">
        <v>69840</v>
      </c>
      <c r="F16" s="6">
        <v>19840</v>
      </c>
      <c r="G16" s="6">
        <v>69840</v>
      </c>
    </row>
    <row r="17" spans="1:7" x14ac:dyDescent="0.2">
      <c r="A17" s="5">
        <v>3412</v>
      </c>
      <c r="B17" s="5"/>
      <c r="C17" s="1" t="s">
        <v>9</v>
      </c>
      <c r="D17" s="6">
        <v>144000</v>
      </c>
      <c r="E17" s="6">
        <v>144000</v>
      </c>
      <c r="F17" s="6">
        <v>40000</v>
      </c>
      <c r="G17" s="6">
        <v>144000</v>
      </c>
    </row>
    <row r="18" spans="1:7" x14ac:dyDescent="0.2">
      <c r="A18" s="5">
        <v>3612</v>
      </c>
      <c r="B18" s="5"/>
      <c r="C18" s="1" t="s">
        <v>10</v>
      </c>
      <c r="D18" s="6">
        <v>95000</v>
      </c>
      <c r="E18" s="6">
        <v>245000</v>
      </c>
      <c r="F18" s="6">
        <v>152682</v>
      </c>
      <c r="G18" s="6">
        <v>245000</v>
      </c>
    </row>
    <row r="19" spans="1:7" x14ac:dyDescent="0.2">
      <c r="A19" s="5">
        <v>3632</v>
      </c>
      <c r="B19" s="5"/>
      <c r="C19" s="1" t="s">
        <v>11</v>
      </c>
      <c r="D19" s="6">
        <v>1000</v>
      </c>
      <c r="E19" s="6">
        <v>6000</v>
      </c>
      <c r="F19" s="6">
        <v>3625</v>
      </c>
      <c r="G19" s="6">
        <v>6000</v>
      </c>
    </row>
    <row r="20" spans="1:7" x14ac:dyDescent="0.2">
      <c r="A20" s="5">
        <v>3722</v>
      </c>
      <c r="B20" s="5"/>
      <c r="C20" s="1" t="s">
        <v>12</v>
      </c>
      <c r="D20" s="6">
        <v>25000</v>
      </c>
      <c r="E20" s="6">
        <v>25000</v>
      </c>
      <c r="F20" s="6">
        <v>14310</v>
      </c>
      <c r="G20" s="6">
        <v>25000</v>
      </c>
    </row>
    <row r="21" spans="1:7" x14ac:dyDescent="0.2">
      <c r="A21" s="5">
        <v>6171</v>
      </c>
      <c r="B21" s="5"/>
      <c r="C21" s="1" t="s">
        <v>13</v>
      </c>
      <c r="D21" s="6">
        <v>179000</v>
      </c>
      <c r="E21" s="6">
        <v>189000</v>
      </c>
      <c r="F21" s="6">
        <v>75868.289999999994</v>
      </c>
      <c r="G21" s="6">
        <v>189000</v>
      </c>
    </row>
    <row r="22" spans="1:7" x14ac:dyDescent="0.2">
      <c r="A22" s="5">
        <v>6310</v>
      </c>
      <c r="B22" s="5"/>
      <c r="C22" s="1" t="s">
        <v>14</v>
      </c>
      <c r="D22" s="6">
        <v>2000</v>
      </c>
      <c r="E22" s="6">
        <v>2000</v>
      </c>
      <c r="F22" s="6">
        <v>350.72</v>
      </c>
      <c r="G22" s="6">
        <v>2000</v>
      </c>
    </row>
    <row r="23" spans="1:7" x14ac:dyDescent="0.2">
      <c r="A23" s="1">
        <v>6330</v>
      </c>
      <c r="C23" s="14" t="s">
        <v>48</v>
      </c>
      <c r="D23" s="1">
        <v>0</v>
      </c>
      <c r="E23" s="1">
        <v>0</v>
      </c>
      <c r="F23" s="1">
        <v>4800000</v>
      </c>
      <c r="G23" s="1">
        <v>0</v>
      </c>
    </row>
    <row r="24" spans="1:7" x14ac:dyDescent="0.2">
      <c r="C24" s="2" t="s">
        <v>15</v>
      </c>
      <c r="D24" s="7">
        <f>SUM(D12:D23)</f>
        <v>20131586.140000001</v>
      </c>
      <c r="E24" s="7">
        <f>SUM(E12:E23)</f>
        <v>21060500.560000002</v>
      </c>
      <c r="F24" s="7">
        <f>SUM(F12:F23)</f>
        <v>15843829.65</v>
      </c>
      <c r="G24" s="7">
        <f>SUM(G12:G23)</f>
        <v>22309840</v>
      </c>
    </row>
    <row r="28" spans="1:7" x14ac:dyDescent="0.2">
      <c r="C28" s="23" t="s">
        <v>59</v>
      </c>
    </row>
    <row r="29" spans="1:7" x14ac:dyDescent="0.2">
      <c r="C29" s="23" t="s">
        <v>60</v>
      </c>
    </row>
  </sheetData>
  <sheetProtection algorithmName="SHA-512" hashValue="wSnT0kEdQNjHOHtCCPDl5WN5Tv7OMYBlyswQVTWH6044yqCjXlq1JXKEfRTPqwg62AmHtk/FJhI/MvFxHskmWA==" saltValue="Nfw7qbZ+lHWUuGHia1a08A==" spinCount="100000" sheet="1" objects="1" scenarios="1"/>
  <pageMargins left="0.19685039370078741" right="0.19685039370078741" top="0.39370078740157483" bottom="0.59055118110236227" header="0.39370078740157483" footer="0.1968503937007874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workbookViewId="0">
      <pane ySplit="2" topLeftCell="A9" activePane="bottomLeft" state="frozen"/>
      <selection activeCell="C28" sqref="C28:C29"/>
      <selection pane="bottomLeft" activeCell="C28" sqref="C28:C29"/>
    </sheetView>
  </sheetViews>
  <sheetFormatPr defaultColWidth="8.85546875"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8.85546875" style="1"/>
  </cols>
  <sheetData>
    <row r="1" spans="1:6" ht="19.899999999999999" customHeight="1" x14ac:dyDescent="0.35">
      <c r="A1" s="3" t="s">
        <v>61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2">
      <c r="A3" s="5">
        <v>2141</v>
      </c>
      <c r="B3" s="1" t="s">
        <v>16</v>
      </c>
      <c r="C3" s="6">
        <v>27500</v>
      </c>
      <c r="D3" s="6">
        <v>27500</v>
      </c>
      <c r="E3" s="6">
        <v>20000</v>
      </c>
      <c r="F3" s="6">
        <v>27500</v>
      </c>
    </row>
    <row r="4" spans="1:6" x14ac:dyDescent="0.2">
      <c r="A4" s="5">
        <v>2212</v>
      </c>
      <c r="B4" s="1" t="s">
        <v>17</v>
      </c>
      <c r="C4" s="6">
        <v>2000000</v>
      </c>
      <c r="D4" s="6">
        <v>2053579.77</v>
      </c>
      <c r="E4" s="6">
        <v>255480.66</v>
      </c>
      <c r="F4" s="6">
        <v>2053579.77</v>
      </c>
    </row>
    <row r="5" spans="1:6" x14ac:dyDescent="0.2">
      <c r="A5" s="5">
        <v>2292</v>
      </c>
      <c r="B5" s="1" t="s">
        <v>18</v>
      </c>
      <c r="C5" s="6">
        <v>30000</v>
      </c>
      <c r="D5" s="6">
        <v>30000</v>
      </c>
      <c r="E5" s="6">
        <v>18810</v>
      </c>
      <c r="F5" s="6">
        <v>40000</v>
      </c>
    </row>
    <row r="6" spans="1:6" x14ac:dyDescent="0.2">
      <c r="A6" s="5">
        <v>2310</v>
      </c>
      <c r="B6" s="1" t="s">
        <v>19</v>
      </c>
      <c r="C6" s="6">
        <v>35000</v>
      </c>
      <c r="D6" s="6">
        <v>315720</v>
      </c>
      <c r="E6" s="6">
        <v>297511.45</v>
      </c>
      <c r="F6" s="6">
        <v>5830000</v>
      </c>
    </row>
    <row r="7" spans="1:6" x14ac:dyDescent="0.2">
      <c r="A7" s="5">
        <v>2321</v>
      </c>
      <c r="B7" s="1" t="s">
        <v>6</v>
      </c>
      <c r="C7" s="6">
        <v>32000000</v>
      </c>
      <c r="D7" s="6">
        <v>34066447.039999999</v>
      </c>
      <c r="E7" s="6">
        <v>19072052.510000002</v>
      </c>
      <c r="F7" s="6">
        <v>20000000</v>
      </c>
    </row>
    <row r="8" spans="1:6" x14ac:dyDescent="0.2">
      <c r="A8" s="5">
        <v>3113</v>
      </c>
      <c r="B8" s="1" t="s">
        <v>20</v>
      </c>
      <c r="C8" s="6">
        <v>0</v>
      </c>
      <c r="D8" s="6">
        <v>4000</v>
      </c>
      <c r="E8" s="6">
        <v>4000</v>
      </c>
      <c r="F8" s="6">
        <v>4000</v>
      </c>
    </row>
    <row r="9" spans="1:6" x14ac:dyDescent="0.2">
      <c r="A9" s="5">
        <v>3319</v>
      </c>
      <c r="B9" s="1" t="s">
        <v>7</v>
      </c>
      <c r="C9" s="6">
        <v>122000</v>
      </c>
      <c r="D9" s="6">
        <v>518908</v>
      </c>
      <c r="E9" s="6">
        <v>452640.89</v>
      </c>
      <c r="F9" s="6">
        <v>518908</v>
      </c>
    </row>
    <row r="10" spans="1:6" x14ac:dyDescent="0.2">
      <c r="A10" s="5">
        <v>3399</v>
      </c>
      <c r="B10" s="1" t="s">
        <v>8</v>
      </c>
      <c r="C10" s="6">
        <v>122200</v>
      </c>
      <c r="D10" s="6">
        <v>136700</v>
      </c>
      <c r="E10" s="6">
        <v>97145</v>
      </c>
      <c r="F10" s="6">
        <v>136700</v>
      </c>
    </row>
    <row r="11" spans="1:6" x14ac:dyDescent="0.2">
      <c r="A11" s="5">
        <v>3412</v>
      </c>
      <c r="B11" s="1" t="s">
        <v>9</v>
      </c>
      <c r="C11" s="6">
        <v>150200</v>
      </c>
      <c r="D11" s="6">
        <v>150200</v>
      </c>
      <c r="E11" s="6">
        <v>91439.08</v>
      </c>
      <c r="F11" s="6">
        <v>150200</v>
      </c>
    </row>
    <row r="12" spans="1:6" x14ac:dyDescent="0.2">
      <c r="A12" s="5">
        <v>3419</v>
      </c>
      <c r="B12" s="1" t="s">
        <v>21</v>
      </c>
      <c r="C12" s="6">
        <v>162000</v>
      </c>
      <c r="D12" s="6">
        <v>162000</v>
      </c>
      <c r="E12" s="6">
        <v>15343</v>
      </c>
      <c r="F12" s="6">
        <v>162000</v>
      </c>
    </row>
    <row r="13" spans="1:6" x14ac:dyDescent="0.2">
      <c r="A13" s="5">
        <v>3421</v>
      </c>
      <c r="B13" s="1" t="s">
        <v>22</v>
      </c>
      <c r="C13" s="6">
        <v>50000</v>
      </c>
      <c r="D13" s="6">
        <v>29468</v>
      </c>
      <c r="E13" s="6">
        <v>0</v>
      </c>
      <c r="F13" s="6">
        <v>29468</v>
      </c>
    </row>
    <row r="14" spans="1:6" x14ac:dyDescent="0.2">
      <c r="A14" s="5">
        <v>3612</v>
      </c>
      <c r="B14" s="1" t="s">
        <v>10</v>
      </c>
      <c r="C14" s="6">
        <v>70000</v>
      </c>
      <c r="D14" s="6">
        <v>116640</v>
      </c>
      <c r="E14" s="6">
        <v>80469.740000000005</v>
      </c>
      <c r="F14" s="6">
        <v>116640</v>
      </c>
    </row>
    <row r="15" spans="1:6" x14ac:dyDescent="0.2">
      <c r="A15" s="5">
        <v>3631</v>
      </c>
      <c r="B15" s="1" t="s">
        <v>23</v>
      </c>
      <c r="C15" s="6">
        <v>50000</v>
      </c>
      <c r="D15" s="6">
        <v>50000</v>
      </c>
      <c r="E15" s="6">
        <v>3760</v>
      </c>
      <c r="F15" s="6">
        <v>50000</v>
      </c>
    </row>
    <row r="16" spans="1:6" x14ac:dyDescent="0.2">
      <c r="A16" s="5">
        <v>3632</v>
      </c>
      <c r="B16" s="1" t="s">
        <v>11</v>
      </c>
      <c r="C16" s="6">
        <v>6000</v>
      </c>
      <c r="D16" s="6">
        <v>6000</v>
      </c>
      <c r="E16" s="6">
        <v>2693</v>
      </c>
      <c r="F16" s="6">
        <v>6000</v>
      </c>
    </row>
    <row r="17" spans="1:6" x14ac:dyDescent="0.2">
      <c r="A17" s="5">
        <v>3722</v>
      </c>
      <c r="B17" s="1" t="s">
        <v>12</v>
      </c>
      <c r="C17" s="6">
        <v>280000</v>
      </c>
      <c r="D17" s="6">
        <v>280000</v>
      </c>
      <c r="E17" s="6">
        <v>199293.76</v>
      </c>
      <c r="F17" s="6">
        <v>300000</v>
      </c>
    </row>
    <row r="18" spans="1:6" x14ac:dyDescent="0.2">
      <c r="A18" s="5">
        <v>3723</v>
      </c>
      <c r="B18" s="1" t="s">
        <v>24</v>
      </c>
      <c r="C18" s="6">
        <v>70000</v>
      </c>
      <c r="D18" s="6">
        <v>70000</v>
      </c>
      <c r="E18" s="6">
        <v>50519</v>
      </c>
      <c r="F18" s="6">
        <v>80000</v>
      </c>
    </row>
    <row r="19" spans="1:6" x14ac:dyDescent="0.2">
      <c r="A19" s="5">
        <v>3724</v>
      </c>
      <c r="B19" s="1" t="s">
        <v>25</v>
      </c>
      <c r="C19" s="6">
        <v>40000</v>
      </c>
      <c r="D19" s="6">
        <v>40000</v>
      </c>
      <c r="E19" s="6">
        <v>0</v>
      </c>
      <c r="F19" s="6">
        <v>40000</v>
      </c>
    </row>
    <row r="20" spans="1:6" x14ac:dyDescent="0.2">
      <c r="A20" s="5">
        <v>3745</v>
      </c>
      <c r="B20" s="1" t="s">
        <v>26</v>
      </c>
      <c r="C20" s="6">
        <v>180000</v>
      </c>
      <c r="D20" s="6">
        <v>276800</v>
      </c>
      <c r="E20" s="6">
        <v>112617.28</v>
      </c>
      <c r="F20" s="6">
        <v>276800</v>
      </c>
    </row>
    <row r="21" spans="1:6" x14ac:dyDescent="0.2">
      <c r="A21" s="5">
        <v>5213</v>
      </c>
      <c r="B21" s="1" t="s">
        <v>27</v>
      </c>
      <c r="C21" s="6">
        <v>30000</v>
      </c>
      <c r="D21" s="6">
        <v>30000</v>
      </c>
      <c r="E21" s="6">
        <v>700</v>
      </c>
      <c r="F21" s="6">
        <v>30000</v>
      </c>
    </row>
    <row r="22" spans="1:6" x14ac:dyDescent="0.2">
      <c r="A22" s="5">
        <v>5269</v>
      </c>
      <c r="B22" s="1" t="s">
        <v>28</v>
      </c>
      <c r="C22" s="6">
        <v>0</v>
      </c>
      <c r="D22" s="6">
        <v>10000</v>
      </c>
      <c r="E22" s="6">
        <v>10000</v>
      </c>
      <c r="F22" s="6">
        <v>10000</v>
      </c>
    </row>
    <row r="23" spans="1:6" x14ac:dyDescent="0.2">
      <c r="A23" s="5">
        <v>5512</v>
      </c>
      <c r="B23" s="1" t="s">
        <v>29</v>
      </c>
      <c r="C23" s="6">
        <v>65000</v>
      </c>
      <c r="D23" s="6">
        <v>145000</v>
      </c>
      <c r="E23" s="6">
        <v>41355.31</v>
      </c>
      <c r="F23" s="6">
        <v>145000</v>
      </c>
    </row>
    <row r="24" spans="1:6" x14ac:dyDescent="0.2">
      <c r="A24" s="5">
        <v>6112</v>
      </c>
      <c r="B24" s="1" t="s">
        <v>30</v>
      </c>
      <c r="C24" s="6">
        <v>432000</v>
      </c>
      <c r="D24" s="6">
        <v>432000</v>
      </c>
      <c r="E24" s="6">
        <v>360370</v>
      </c>
      <c r="F24" s="6">
        <v>432000</v>
      </c>
    </row>
    <row r="25" spans="1:6" x14ac:dyDescent="0.2">
      <c r="A25" s="5">
        <v>6114</v>
      </c>
      <c r="B25" s="1" t="s">
        <v>31</v>
      </c>
      <c r="C25" s="6">
        <v>0</v>
      </c>
      <c r="D25" s="6">
        <v>31000</v>
      </c>
      <c r="E25" s="6">
        <v>6014</v>
      </c>
      <c r="F25" s="6">
        <v>0</v>
      </c>
    </row>
    <row r="26" spans="1:6" x14ac:dyDescent="0.2">
      <c r="A26" s="5">
        <v>6171</v>
      </c>
      <c r="B26" s="1" t="s">
        <v>13</v>
      </c>
      <c r="C26" s="6">
        <v>1580000</v>
      </c>
      <c r="D26" s="6">
        <v>1732000</v>
      </c>
      <c r="E26" s="6">
        <v>594708.12</v>
      </c>
      <c r="F26" s="6">
        <v>1998622.23</v>
      </c>
    </row>
    <row r="27" spans="1:6" x14ac:dyDescent="0.2">
      <c r="A27" s="5">
        <v>6310</v>
      </c>
      <c r="B27" s="1" t="s">
        <v>14</v>
      </c>
      <c r="C27" s="6">
        <v>500</v>
      </c>
      <c r="D27" s="6">
        <v>53403.26</v>
      </c>
      <c r="E27" s="6">
        <v>41005.33</v>
      </c>
      <c r="F27" s="6">
        <v>53000</v>
      </c>
    </row>
    <row r="28" spans="1:6" x14ac:dyDescent="0.2">
      <c r="A28" s="5">
        <v>6320</v>
      </c>
      <c r="B28" s="1" t="s">
        <v>32</v>
      </c>
      <c r="C28" s="6">
        <v>0</v>
      </c>
      <c r="D28" s="6">
        <v>35154</v>
      </c>
      <c r="E28" s="6">
        <v>17577</v>
      </c>
      <c r="F28" s="6">
        <v>35154</v>
      </c>
    </row>
    <row r="29" spans="1:6" s="35" customFormat="1" x14ac:dyDescent="0.2">
      <c r="A29" s="18">
        <v>6330</v>
      </c>
      <c r="B29" s="35" t="s">
        <v>55</v>
      </c>
      <c r="C29" s="19">
        <v>0</v>
      </c>
      <c r="D29" s="19">
        <v>0</v>
      </c>
      <c r="E29" s="19">
        <v>4800000</v>
      </c>
      <c r="F29" s="19">
        <v>0</v>
      </c>
    </row>
    <row r="30" spans="1:6" x14ac:dyDescent="0.2">
      <c r="A30" s="5">
        <v>6399</v>
      </c>
      <c r="B30" s="1" t="s">
        <v>33</v>
      </c>
      <c r="C30" s="6">
        <v>25000</v>
      </c>
      <c r="D30" s="6">
        <v>-2346205.65</v>
      </c>
      <c r="E30" s="6">
        <v>-2345296.65</v>
      </c>
      <c r="F30" s="6">
        <v>-3500000</v>
      </c>
    </row>
    <row r="31" spans="1:6" x14ac:dyDescent="0.2">
      <c r="A31" s="5">
        <v>6409</v>
      </c>
      <c r="B31" s="1" t="s">
        <v>34</v>
      </c>
      <c r="C31" s="6">
        <v>3000</v>
      </c>
      <c r="D31" s="6">
        <v>3000</v>
      </c>
      <c r="E31" s="6">
        <v>2852.08</v>
      </c>
      <c r="F31" s="6">
        <v>3000</v>
      </c>
    </row>
    <row r="33" spans="2:6" x14ac:dyDescent="0.2">
      <c r="B33" s="2" t="s">
        <v>15</v>
      </c>
      <c r="C33" s="7">
        <f>SUM(C3:C32)</f>
        <v>37530400</v>
      </c>
      <c r="D33" s="7">
        <f>SUM(D3:D32)</f>
        <v>38459314.420000002</v>
      </c>
      <c r="E33" s="7">
        <f>SUM(E3:E32)</f>
        <v>24303060.559999999</v>
      </c>
      <c r="F33" s="7">
        <f>SUM(F3:F32)</f>
        <v>29028572</v>
      </c>
    </row>
  </sheetData>
  <sheetProtection algorithmName="SHA-512" hashValue="lRxsk6GX/u7lpCWTtKmhZJCnJo64jhCp8WMmcndVZ6RpRtFBhuYWw4T9DU+hxl76xZVTgxTLO7ZG/lBLl1PaUw==" saltValue="9DS7z0/ivat+SocqVXrdcg==" spinCount="100000" sheet="1" objects="1" scenarios="1"/>
  <pageMargins left="0.19685039370078741" right="0.19685039370078741" top="0.39370078740157483" bottom="0.59055118110236227" header="0.39370078740157483" footer="0.19685039370078741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workbookViewId="0">
      <selection activeCell="C28" sqref="C28:C29"/>
    </sheetView>
  </sheetViews>
  <sheetFormatPr defaultRowHeight="15" x14ac:dyDescent="0.25"/>
  <cols>
    <col min="1" max="1" width="9" customWidth="1"/>
    <col min="2" max="2" width="24.28515625" customWidth="1"/>
    <col min="3" max="3" width="15.28515625" customWidth="1"/>
    <col min="4" max="4" width="14.28515625" customWidth="1"/>
    <col min="5" max="5" width="13.7109375" customWidth="1"/>
    <col min="6" max="6" width="17.42578125" customWidth="1"/>
  </cols>
  <sheetData>
    <row r="1" spans="1:6" ht="21" x14ac:dyDescent="0.35">
      <c r="A1" s="16" t="s">
        <v>62</v>
      </c>
      <c r="B1" s="11"/>
      <c r="C1" s="11"/>
      <c r="D1" s="11"/>
      <c r="E1" s="11"/>
      <c r="F1" s="11"/>
    </row>
    <row r="2" spans="1:6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</row>
    <row r="3" spans="1:6" x14ac:dyDescent="0.25">
      <c r="A3" s="18"/>
      <c r="B3" s="11"/>
      <c r="C3" s="19"/>
      <c r="D3" s="19"/>
      <c r="E3" s="19"/>
      <c r="F3" s="19"/>
    </row>
    <row r="5" spans="1:6" x14ac:dyDescent="0.25">
      <c r="A5" s="11"/>
      <c r="B5" s="15"/>
      <c r="C5" s="20"/>
      <c r="D5" s="20"/>
      <c r="E5" s="20"/>
      <c r="F5" s="20"/>
    </row>
    <row r="7" spans="1:6" x14ac:dyDescent="0.25">
      <c r="B7" s="22" t="s">
        <v>49</v>
      </c>
      <c r="C7" s="25">
        <v>7398813.8600000003</v>
      </c>
      <c r="D7" s="25">
        <v>7398813.8600000003</v>
      </c>
      <c r="E7" s="21">
        <v>5177962.91</v>
      </c>
      <c r="F7" s="34">
        <v>0</v>
      </c>
    </row>
    <row r="8" spans="1:6" x14ac:dyDescent="0.25">
      <c r="B8" s="23" t="s">
        <v>50</v>
      </c>
      <c r="C8" s="26">
        <v>10000000</v>
      </c>
      <c r="D8" s="26">
        <v>10000000</v>
      </c>
      <c r="E8" s="21">
        <v>3281268</v>
      </c>
      <c r="F8" s="27">
        <f>(D8-E8)</f>
        <v>6718732</v>
      </c>
    </row>
    <row r="9" spans="1:6" x14ac:dyDescent="0.25">
      <c r="B9" s="22" t="s">
        <v>51</v>
      </c>
      <c r="C9" s="25">
        <v>0</v>
      </c>
      <c r="D9" s="25">
        <v>0</v>
      </c>
      <c r="E9" s="32">
        <v>0</v>
      </c>
      <c r="F9" s="32">
        <v>0</v>
      </c>
    </row>
    <row r="11" spans="1:6" x14ac:dyDescent="0.25">
      <c r="B11" s="23" t="s">
        <v>15</v>
      </c>
      <c r="C11" s="24">
        <v>17398813.859999999</v>
      </c>
      <c r="D11" s="24">
        <v>17398813.859999999</v>
      </c>
      <c r="E11" s="24">
        <v>0</v>
      </c>
      <c r="F11" s="24">
        <f>SUM(F7:F9)</f>
        <v>6718732</v>
      </c>
    </row>
    <row r="24" spans="2:6" x14ac:dyDescent="0.25">
      <c r="B24" s="29" t="s">
        <v>52</v>
      </c>
      <c r="C24" s="28"/>
      <c r="D24" s="28"/>
      <c r="F24" s="30">
        <v>22309840</v>
      </c>
    </row>
    <row r="25" spans="2:6" x14ac:dyDescent="0.25">
      <c r="B25" s="29" t="s">
        <v>53</v>
      </c>
      <c r="C25" s="28"/>
      <c r="D25" s="28"/>
      <c r="F25" s="33">
        <v>29028572</v>
      </c>
    </row>
    <row r="26" spans="2:6" x14ac:dyDescent="0.25">
      <c r="B26" s="29" t="s">
        <v>54</v>
      </c>
      <c r="C26" s="28"/>
      <c r="D26" s="28"/>
      <c r="F26" s="31">
        <f>(F25-F24)</f>
        <v>6718732</v>
      </c>
    </row>
  </sheetData>
  <sheetProtection algorithmName="SHA-512" hashValue="79C4KJaiwhdJD93zHTLf6AlioxuP04MXGzMAVKpIlCcYm4A5OHXopUFkwRucOiWfjl1zhbkovNC2cm9Pav2pDQ==" saltValue="Q9SffJY6LJpavSLjsKs0LA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</vt:lpstr>
      <vt:lpstr>Výdaje</vt:lpstr>
      <vt:lpstr>Financování</vt:lpstr>
      <vt:lpstr>Příjmy!Názvy_tisku</vt:lpstr>
      <vt:lpstr>Výdaje!Názvy_tisku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Karel Sklenička</cp:lastModifiedBy>
  <cp:lastPrinted>2022-01-11T10:45:50Z</cp:lastPrinted>
  <dcterms:created xsi:type="dcterms:W3CDTF">2021-11-27T21:47:17Z</dcterms:created>
  <dcterms:modified xsi:type="dcterms:W3CDTF">2022-01-11T18:28:59Z</dcterms:modified>
</cp:coreProperties>
</file>